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workbookProtection workbookAlgorithmName="SHA-512" workbookHashValue="9ByYikZUVcfNj75YUgWfqvA71U9u3LvLKvSkjNFKG2Haix0Q8oBC4LQmN3RSJMts8Mfh0B4/TTcfU5G5BvFGog==" workbookSpinCount="100000" workbookSaltValue="u5eML+E8vxgxX+we12l8NQ==" lockStructure="1"/>
  <bookViews>
    <workbookView xWindow="65428" yWindow="65428" windowWidth="23256" windowHeight="12576" activeTab="0"/>
  </bookViews>
  <sheets>
    <sheet name="Millage Calculator"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<sst xmlns="http://schemas.openxmlformats.org/spreadsheetml/2006/main" count="22" uniqueCount="22">
  <si>
    <t>Assessed value of taxable property</t>
  </si>
  <si>
    <t>3/4 mil (3 quarters of a mil)</t>
  </si>
  <si>
    <t>4/5 mil</t>
  </si>
  <si>
    <t>1/3 mil</t>
  </si>
  <si>
    <t>1/2 mil</t>
  </si>
  <si>
    <t>1/4 mil</t>
  </si>
  <si>
    <t>1/10 mil</t>
  </si>
  <si>
    <t>I mil</t>
  </si>
  <si>
    <t>Millage Calculator - highlighted cells are to be
 edited with information from your borough</t>
  </si>
  <si>
    <t xml:space="preserve">Revenue </t>
  </si>
  <si>
    <t>Collection rate (enter as percentage)</t>
  </si>
  <si>
    <t>1 mill</t>
  </si>
  <si>
    <t>4/5 mill</t>
  </si>
  <si>
    <t>3/4 mill</t>
  </si>
  <si>
    <t>2/3 mill</t>
  </si>
  <si>
    <t>1/2 mill</t>
  </si>
  <si>
    <t>1/3 mill</t>
  </si>
  <si>
    <t>1/4 mill</t>
  </si>
  <si>
    <t>1/5 mill</t>
  </si>
  <si>
    <t>1/10 mill</t>
  </si>
  <si>
    <t>Custom millage (enter fraction of a mill below)</t>
  </si>
  <si>
    <r>
      <rPr>
        <b/>
        <sz val="11"/>
        <color theme="1"/>
        <rFont val="Calibri"/>
        <family val="2"/>
        <scheme val="minor"/>
      </rPr>
      <t xml:space="preserve">Notes on this calculator: 
</t>
    </r>
    <r>
      <rPr>
        <sz val="11"/>
        <color theme="1"/>
        <rFont val="Calibri"/>
        <family val="2"/>
        <scheme val="minor"/>
      </rPr>
      <t xml:space="preserve">Borough officials at times inquire about how much revenue would result from an additional mill or fraction of a mill in real estate tax. Using this calculator, you can enter the assessed value of taxable property in your borough as well as the anticipated tax collection rate to see the revenue generated by different fractions of a mill. The custom millage section allows you to enter a specific millage fraction not listed in the table (e.g., 1/8 of a mill). 
Also note, uncollected property tax that is delinquent is accounted for as revenue for the next fiscal/calendar year after it was due.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</si>
</sst>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quot;$&quot;#,##0"/>
    <numFmt numFmtId="166" formatCode="0.00000000"/>
  </numFmts>
  <fonts count="4">
    <font>
      <sz val="11"/>
      <color theme="1"/>
      <name val="Calibri"/>
      <family val="2"/>
      <scheme val="minor"/>
    </font>
    <font>
      <sz val="10"/>
      <name val="Arial"/>
      <family val="2"/>
    </font>
    <font>
      <b/>
      <sz val="11"/>
      <color theme="1"/>
      <name val="Calibri"/>
      <family val="2"/>
      <scheme val="minor"/>
    </font>
    <font>
      <b/>
      <u val="single"/>
      <sz val="11"/>
      <color theme="1"/>
      <name val="Calibri"/>
      <family val="2"/>
      <scheme val="minor"/>
    </font>
  </fonts>
  <fills count="3">
    <fill>
      <patternFill/>
    </fill>
    <fill>
      <patternFill patternType="gray125"/>
    </fill>
    <fill>
      <patternFill patternType="solid">
        <fgColor rgb="FFFFFF00"/>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xf numFmtId="165" fontId="0" fillId="2" borderId="0" xfId="0" applyNumberFormat="1" applyFill="1" applyProtection="1">
      <protection locked="0"/>
    </xf>
    <xf numFmtId="9" fontId="0" fillId="2" borderId="0" xfId="0" applyNumberFormat="1" applyFill="1" applyProtection="1">
      <protection locked="0"/>
    </xf>
    <xf numFmtId="13" fontId="0" fillId="2" borderId="0" xfId="15" applyNumberFormat="1" applyFont="1" applyFill="1" applyAlignment="1" applyProtection="1">
      <alignment horizontal="center"/>
      <protection locked="0"/>
    </xf>
    <xf numFmtId="0" fontId="0" fillId="0" borderId="0" xfId="0" applyProtection="1">
      <protection/>
    </xf>
    <xf numFmtId="0" fontId="2" fillId="0" borderId="0" xfId="0" applyFont="1" applyAlignment="1" applyProtection="1">
      <alignment horizontal="center"/>
      <protection/>
    </xf>
    <xf numFmtId="0" fontId="3" fillId="0" borderId="0" xfId="0" applyFont="1" applyProtection="1">
      <protection/>
    </xf>
    <xf numFmtId="166" fontId="0" fillId="0" borderId="0" xfId="0" applyNumberFormat="1" applyProtection="1">
      <protection/>
    </xf>
    <xf numFmtId="164" fontId="0" fillId="0" borderId="0" xfId="0" applyNumberFormat="1" applyProtection="1">
      <protection/>
    </xf>
    <xf numFmtId="9" fontId="0" fillId="0" borderId="0" xfId="0" applyNumberFormat="1" applyProtection="1">
      <protection/>
    </xf>
    <xf numFmtId="9" fontId="0" fillId="0" borderId="0" xfId="0" applyNumberFormat="1" applyFill="1" applyProtection="1">
      <protection/>
    </xf>
    <xf numFmtId="165" fontId="0" fillId="0" borderId="0" xfId="0" applyNumberFormat="1" applyProtection="1">
      <protection hidden="1"/>
    </xf>
    <xf numFmtId="165" fontId="0" fillId="0" borderId="0" xfId="0" applyNumberFormat="1" applyProtection="1">
      <protection/>
    </xf>
    <xf numFmtId="44" fontId="0" fillId="0" borderId="0" xfId="16" applyFont="1" applyProtection="1">
      <protection/>
    </xf>
    <xf numFmtId="0" fontId="2" fillId="0" borderId="0" xfId="0" applyFont="1" applyAlignment="1" applyProtection="1">
      <alignment horizontal="center" wrapText="1"/>
      <protection/>
    </xf>
    <xf numFmtId="49" fontId="0" fillId="0" borderId="0" xfId="0" applyNumberFormat="1" applyAlignment="1" applyProtection="1">
      <alignment horizontal="left" vertical="top"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68738-2A44-42F7-A9D9-70866B3CA835}">
  <dimension ref="A1:L35"/>
  <sheetViews>
    <sheetView tabSelected="1" workbookViewId="0" topLeftCell="A1">
      <selection activeCell="B4" sqref="B4"/>
    </sheetView>
  </sheetViews>
  <sheetFormatPr defaultColWidth="9.140625" defaultRowHeight="15"/>
  <cols>
    <col min="1" max="1" width="40.28125" style="4" customWidth="1"/>
    <col min="2" max="2" width="16.00390625" style="4" customWidth="1"/>
    <col min="3" max="3" width="10.00390625" style="4" bestFit="1" customWidth="1"/>
    <col min="4" max="4" width="8.8515625" style="4" customWidth="1"/>
    <col min="5" max="5" width="10.00390625" style="4" bestFit="1" customWidth="1"/>
    <col min="6" max="6" width="11.7109375" style="4" customWidth="1"/>
    <col min="7" max="7" width="12.00390625" style="4" bestFit="1" customWidth="1"/>
    <col min="8" max="8" width="11.00390625" style="4" bestFit="1" customWidth="1"/>
    <col min="9" max="10" width="8.8515625" style="4" customWidth="1"/>
    <col min="11" max="11" width="9.140625" style="4" hidden="1" customWidth="1"/>
    <col min="12" max="12" width="10.57421875" style="4" hidden="1" customWidth="1"/>
    <col min="13" max="16384" width="8.8515625" style="4" customWidth="1"/>
  </cols>
  <sheetData>
    <row r="1" spans="1:2" ht="28.8" customHeight="1">
      <c r="A1" s="14" t="s">
        <v>8</v>
      </c>
      <c r="B1" s="14"/>
    </row>
    <row r="4" spans="1:2" ht="15">
      <c r="A4" s="4" t="s">
        <v>0</v>
      </c>
      <c r="B4" s="1">
        <v>100000000</v>
      </c>
    </row>
    <row r="5" ht="15">
      <c r="E5" s="8"/>
    </row>
    <row r="6" spans="1:5" ht="15">
      <c r="A6" s="4" t="s">
        <v>10</v>
      </c>
      <c r="B6" s="2">
        <v>0.95</v>
      </c>
      <c r="E6" s="8"/>
    </row>
    <row r="7" spans="2:5" ht="15">
      <c r="B7" s="10"/>
      <c r="E7" s="8"/>
    </row>
    <row r="8" spans="2:12" ht="15">
      <c r="B8" s="5" t="s">
        <v>9</v>
      </c>
      <c r="K8" s="4" t="s">
        <v>7</v>
      </c>
      <c r="L8" s="4">
        <v>0.001</v>
      </c>
    </row>
    <row r="9" spans="1:12" ht="15">
      <c r="A9" s="4" t="s">
        <v>11</v>
      </c>
      <c r="B9" s="11">
        <f>($B$4*L8)*$B$6</f>
        <v>95000</v>
      </c>
      <c r="K9" s="4" t="s">
        <v>2</v>
      </c>
      <c r="L9" s="4">
        <f>0.001*(4/5)</f>
        <v>0.0008</v>
      </c>
    </row>
    <row r="10" spans="1:12" ht="15">
      <c r="A10" s="4" t="s">
        <v>12</v>
      </c>
      <c r="B10" s="11">
        <f aca="true" t="shared" si="0" ref="B10:B15">($B$4*L9)*$B$6</f>
        <v>76000</v>
      </c>
      <c r="E10" s="12"/>
      <c r="K10" s="4" t="s">
        <v>1</v>
      </c>
      <c r="L10" s="4">
        <v>0.00075</v>
      </c>
    </row>
    <row r="11" spans="1:12" ht="15">
      <c r="A11" s="4" t="s">
        <v>13</v>
      </c>
      <c r="B11" s="11">
        <f t="shared" si="0"/>
        <v>71250</v>
      </c>
      <c r="E11" s="12"/>
      <c r="K11" s="4" t="s">
        <v>4</v>
      </c>
      <c r="L11" s="4">
        <v>0.0005</v>
      </c>
    </row>
    <row r="12" spans="1:5" ht="15">
      <c r="A12" s="4" t="s">
        <v>14</v>
      </c>
      <c r="B12" s="11">
        <f>B14*2</f>
        <v>63333.333333333336</v>
      </c>
      <c r="E12" s="12"/>
    </row>
    <row r="13" spans="1:12" ht="15">
      <c r="A13" s="4" t="s">
        <v>15</v>
      </c>
      <c r="B13" s="11">
        <f>($B$4*L11)*$B$6</f>
        <v>47500</v>
      </c>
      <c r="E13" s="12"/>
      <c r="G13" s="7"/>
      <c r="K13" s="4" t="s">
        <v>3</v>
      </c>
      <c r="L13" s="7">
        <f>0.001*(1/3)</f>
        <v>0.0003333333333333333</v>
      </c>
    </row>
    <row r="14" spans="1:12" ht="15">
      <c r="A14" s="4" t="s">
        <v>16</v>
      </c>
      <c r="B14" s="11">
        <f t="shared" si="0"/>
        <v>31666.666666666668</v>
      </c>
      <c r="E14" s="12"/>
      <c r="K14" s="4" t="s">
        <v>5</v>
      </c>
      <c r="L14" s="4">
        <v>0.00025</v>
      </c>
    </row>
    <row r="15" spans="1:12" ht="15">
      <c r="A15" s="4" t="s">
        <v>17</v>
      </c>
      <c r="B15" s="11">
        <f t="shared" si="0"/>
        <v>23750</v>
      </c>
      <c r="E15" s="12"/>
      <c r="K15" s="4" t="s">
        <v>6</v>
      </c>
      <c r="L15" s="4">
        <v>0.0001</v>
      </c>
    </row>
    <row r="16" spans="1:5" ht="15">
      <c r="A16" s="4" t="s">
        <v>18</v>
      </c>
      <c r="B16" s="11">
        <f>B17*2</f>
        <v>19000</v>
      </c>
      <c r="E16" s="12"/>
    </row>
    <row r="17" spans="1:5" ht="15">
      <c r="A17" s="4" t="s">
        <v>19</v>
      </c>
      <c r="B17" s="11">
        <f>($B$4*L15)*$B$6</f>
        <v>9500</v>
      </c>
      <c r="E17" s="12"/>
    </row>
    <row r="18" spans="2:8" ht="15">
      <c r="B18" s="12"/>
      <c r="H18" s="13"/>
    </row>
    <row r="19" spans="1:2" ht="15">
      <c r="A19" s="6" t="s">
        <v>20</v>
      </c>
      <c r="B19" s="12"/>
    </row>
    <row r="20" spans="1:5" ht="15">
      <c r="A20" s="3">
        <v>0.125</v>
      </c>
      <c r="B20" s="11">
        <f>B4*B6*A20*L8</f>
        <v>11875</v>
      </c>
      <c r="D20" s="12"/>
      <c r="E20" s="12"/>
    </row>
    <row r="22" spans="1:2" ht="14.4" customHeight="1">
      <c r="A22" s="15" t="s">
        <v>21</v>
      </c>
      <c r="B22" s="15"/>
    </row>
    <row r="23" spans="1:2" ht="15">
      <c r="A23" s="15"/>
      <c r="B23" s="15"/>
    </row>
    <row r="24" spans="1:2" ht="15">
      <c r="A24" s="15"/>
      <c r="B24" s="15"/>
    </row>
    <row r="25" spans="1:2" ht="15">
      <c r="A25" s="15"/>
      <c r="B25" s="15"/>
    </row>
    <row r="26" spans="1:2" ht="15">
      <c r="A26" s="15"/>
      <c r="B26" s="15"/>
    </row>
    <row r="27" spans="1:5" ht="15">
      <c r="A27" s="15"/>
      <c r="B27" s="15"/>
      <c r="C27" s="8"/>
      <c r="E27" s="9"/>
    </row>
    <row r="28" spans="1:3" ht="15">
      <c r="A28" s="15"/>
      <c r="B28" s="15"/>
      <c r="C28" s="8"/>
    </row>
    <row r="29" spans="1:3" ht="15">
      <c r="A29" s="15"/>
      <c r="B29" s="15"/>
      <c r="C29" s="8"/>
    </row>
    <row r="30" spans="1:3" ht="15">
      <c r="A30" s="15"/>
      <c r="B30" s="15"/>
      <c r="C30" s="8"/>
    </row>
    <row r="31" spans="1:3" ht="15">
      <c r="A31" s="15"/>
      <c r="B31" s="15"/>
      <c r="C31" s="8"/>
    </row>
    <row r="32" spans="1:3" ht="15">
      <c r="A32" s="15"/>
      <c r="B32" s="15"/>
      <c r="C32" s="8"/>
    </row>
    <row r="33" spans="1:3" ht="15">
      <c r="A33" s="15"/>
      <c r="B33" s="15"/>
      <c r="C33" s="8"/>
    </row>
    <row r="34" spans="1:2" ht="15">
      <c r="A34" s="15"/>
      <c r="B34" s="15"/>
    </row>
    <row r="35" spans="1:2" ht="15">
      <c r="A35" s="15"/>
      <c r="B35" s="15"/>
    </row>
  </sheetData>
  <sheetProtection algorithmName="SHA-512" hashValue="02wCiJddeVMRQR0n/xwI2d5gaRGJpDRserVjEnFaKmhs93tk81U6gZ4VscL06Ug/Zi20sG45Vtc/3/TLd941sg==" saltValue="PkSt41v3I24GA1zzOEi4aw==" spinCount="100000" sheet="1" selectLockedCells="1"/>
  <protectedRanges>
    <protectedRange sqref="B6" name="collection rate" securityDescriptor="O:WDG:WDD:(A;;CC;;;WD)"/>
    <protectedRange sqref="B4" name="Range1" securityDescriptor="O:WDG:WDD:(A;;CC;;;WD)"/>
    <protectedRange sqref="A20" name="custom millage fractions" securityDescriptor="O:WDG:WDD:(A;;CC;;;WD)"/>
  </protectedRanges>
  <mergeCells count="2">
    <mergeCell ref="A1:B1"/>
    <mergeCell ref="A22:B35"/>
  </mergeCells>
  <printOptions/>
  <pageMargins left="0.7" right="0.7" top="0.75" bottom="0.75" header="0.3" footer="0.3"/>
  <pageSetup horizontalDpi="600" verticalDpi="600" orientation="portrait" r:id="rId1"/>
  <ignoredErrors>
    <ignoredError sqref="B9:B1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JoshE</dc:creator>
  <cp:keywords/>
  <dc:description/>
  <cp:lastModifiedBy>conference11</cp:lastModifiedBy>
  <cp:lastPrinted>2020-10-28T14:41:05Z</cp:lastPrinted>
  <dcterms:created xsi:type="dcterms:W3CDTF">2020-10-26T19:16:50Z</dcterms:created>
  <dcterms:modified xsi:type="dcterms:W3CDTF">2020-10-29T16:38:32Z</dcterms:modified>
  <cp:category/>
  <cp:version/>
  <cp:contentType/>
  <cp:contentStatus/>
</cp:coreProperties>
</file>